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горячая вода ( открытая система" sheetId="1" r:id="rId1"/>
  </sheets>
  <externalReferences>
    <externalReference r:id="rId2"/>
  </externalReferences>
  <calcPr calcId="152511" refMode="R1C1"/>
</workbook>
</file>

<file path=xl/calcChain.xml><?xml version="1.0" encoding="utf-8"?>
<calcChain xmlns="http://schemas.openxmlformats.org/spreadsheetml/2006/main">
  <c r="E24" i="1" l="1"/>
  <c r="E15" i="1"/>
  <c r="E22" i="1" s="1"/>
  <c r="E23" i="1" s="1"/>
  <c r="E11" i="1"/>
  <c r="B9" i="1"/>
  <c r="B8" i="1"/>
  <c r="B7" i="1"/>
  <c r="B6" i="1"/>
  <c r="E2" i="1"/>
</calcChain>
</file>

<file path=xl/sharedStrings.xml><?xml version="1.0" encoding="utf-8"?>
<sst xmlns="http://schemas.openxmlformats.org/spreadsheetml/2006/main" count="51" uniqueCount="37">
  <si>
    <t>plan.org</t>
  </si>
  <si>
    <t>Баланс горячего водоснабжения</t>
  </si>
  <si>
    <t>№ п/п</t>
  </si>
  <si>
    <t>Наименование статей</t>
  </si>
  <si>
    <t>Единица
измерения</t>
  </si>
  <si>
    <t>План организации</t>
  </si>
  <si>
    <t>1.</t>
  </si>
  <si>
    <t>Объем воды из источников водоснабжения, в т.ч.:</t>
  </si>
  <si>
    <t>тыс.куб.м</t>
  </si>
  <si>
    <t>1.1.</t>
  </si>
  <si>
    <t>Из поверхностных источников</t>
  </si>
  <si>
    <t>1.2.</t>
  </si>
  <si>
    <t>Из подземных источников</t>
  </si>
  <si>
    <t>2.</t>
  </si>
  <si>
    <t>Приобретение воды у других организаций</t>
  </si>
  <si>
    <t>3.</t>
  </si>
  <si>
    <t>Приобретение теплоносителя у других организаций</t>
  </si>
  <si>
    <t>4.</t>
  </si>
  <si>
    <t>Объем воды, принятой для транспортировки</t>
  </si>
  <si>
    <t>5.</t>
  </si>
  <si>
    <t>Объем воды, израсходованной на нужды водоподготовки</t>
  </si>
  <si>
    <t>6.</t>
  </si>
  <si>
    <t>Объем воды, поданной в сеть, в т.ч.:</t>
  </si>
  <si>
    <t>6.1.</t>
  </si>
  <si>
    <t>Объем потерь воды</t>
  </si>
  <si>
    <t>6.2.</t>
  </si>
  <si>
    <t>Объем воды, отпущенной абонентам (полезный отпуск), в т.ч.:</t>
  </si>
  <si>
    <t>6.2.1.</t>
  </si>
  <si>
    <t>Собственные нужды организации</t>
  </si>
  <si>
    <t>6.2.2.</t>
  </si>
  <si>
    <t>Население</t>
  </si>
  <si>
    <t>6.2.3.</t>
  </si>
  <si>
    <t>Бюджетные организации</t>
  </si>
  <si>
    <t>6.2.4.</t>
  </si>
  <si>
    <t>Прочие</t>
  </si>
  <si>
    <t>6.2.5.</t>
  </si>
  <si>
    <t>Другим организациям, осуществляющим водоснабжение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</si>
</sst>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6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1"/>
      <color theme="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CCFFCC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49" fontId="1" fillId="0" borderId="0" xfId="0" applyNumberFormat="1" applyFont="1" applyProtection="1"/>
    <xf numFmtId="0" fontId="1" fillId="0" borderId="0" xfId="0" applyFont="1" applyProtection="1"/>
    <xf numFmtId="0" fontId="2" fillId="0" borderId="0" xfId="0" applyFont="1" applyProtection="1"/>
    <xf numFmtId="0" fontId="3" fillId="0" borderId="0" xfId="0" applyFont="1" applyAlignment="1" applyProtection="1"/>
    <xf numFmtId="0" fontId="0" fillId="0" borderId="0" xfId="0" applyAlignment="1"/>
    <xf numFmtId="0" fontId="3" fillId="0" borderId="0" xfId="0" applyFont="1" applyAlignment="1" applyProtection="1">
      <alignment horizontal="center"/>
    </xf>
    <xf numFmtId="0" fontId="4" fillId="0" borderId="0" xfId="0" applyFont="1" applyAlignment="1" applyProtection="1"/>
    <xf numFmtId="0" fontId="1" fillId="0" borderId="0" xfId="0" applyFont="1" applyAlignment="1" applyProtection="1">
      <alignment horizontal="left"/>
    </xf>
    <xf numFmtId="49" fontId="5" fillId="0" borderId="1" xfId="0" applyNumberFormat="1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 vertical="center" wrapText="1"/>
    </xf>
    <xf numFmtId="49" fontId="5" fillId="0" borderId="3" xfId="0" applyNumberFormat="1" applyFont="1" applyBorder="1" applyAlignment="1" applyProtection="1">
      <alignment horizontal="center" vertical="center" wrapText="1"/>
    </xf>
    <xf numFmtId="0" fontId="5" fillId="0" borderId="3" xfId="0" applyFont="1" applyBorder="1" applyAlignment="1" applyProtection="1">
      <alignment horizontal="center" vertical="center" wrapText="1"/>
    </xf>
    <xf numFmtId="49" fontId="5" fillId="0" borderId="4" xfId="0" applyNumberFormat="1" applyFont="1" applyBorder="1" applyAlignment="1" applyProtection="1">
      <alignment horizontal="center" vertical="center" wrapText="1"/>
    </xf>
    <xf numFmtId="0" fontId="5" fillId="0" borderId="4" xfId="0" applyFont="1" applyBorder="1" applyAlignment="1" applyProtection="1">
      <alignment horizontal="center" vertical="center" wrapText="1"/>
    </xf>
    <xf numFmtId="49" fontId="5" fillId="0" borderId="2" xfId="0" applyNumberFormat="1" applyFont="1" applyBorder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 wrapText="1"/>
    </xf>
    <xf numFmtId="0" fontId="1" fillId="0" borderId="0" xfId="0" applyFont="1" applyAlignment="1" applyProtection="1">
      <alignment vertical="center" wrapText="1"/>
    </xf>
    <xf numFmtId="49" fontId="5" fillId="0" borderId="2" xfId="0" applyNumberFormat="1" applyFont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left" vertical="center" wrapText="1"/>
    </xf>
    <xf numFmtId="0" fontId="5" fillId="0" borderId="2" xfId="0" applyFont="1" applyBorder="1" applyAlignment="1" applyProtection="1">
      <alignment horizontal="center" vertical="center"/>
    </xf>
    <xf numFmtId="164" fontId="5" fillId="2" borderId="2" xfId="0" applyNumberFormat="1" applyFont="1" applyFill="1" applyBorder="1" applyAlignment="1" applyProtection="1">
      <alignment horizontal="right" vertical="top"/>
    </xf>
    <xf numFmtId="49" fontId="1" fillId="0" borderId="2" xfId="0" applyNumberFormat="1" applyFont="1" applyBorder="1" applyAlignment="1" applyProtection="1">
      <alignment horizontal="center" vertical="center"/>
    </xf>
    <xf numFmtId="0" fontId="1" fillId="0" borderId="2" xfId="0" applyFont="1" applyBorder="1" applyAlignment="1" applyProtection="1">
      <alignment horizontal="left" vertical="top" wrapText="1" indent="1"/>
    </xf>
    <xf numFmtId="0" fontId="1" fillId="0" borderId="2" xfId="0" applyFont="1" applyBorder="1" applyAlignment="1" applyProtection="1">
      <alignment horizontal="center" vertical="center"/>
    </xf>
    <xf numFmtId="164" fontId="1" fillId="3" borderId="2" xfId="0" applyNumberFormat="1" applyFont="1" applyFill="1" applyBorder="1" applyAlignment="1" applyProtection="1">
      <alignment horizontal="right" vertical="center"/>
      <protection locked="0"/>
    </xf>
    <xf numFmtId="0" fontId="5" fillId="0" borderId="2" xfId="0" applyFont="1" applyBorder="1" applyAlignment="1" applyProtection="1">
      <alignment horizontal="left" vertical="top" wrapText="1"/>
    </xf>
    <xf numFmtId="164" fontId="1" fillId="4" borderId="2" xfId="0" applyNumberFormat="1" applyFont="1" applyFill="1" applyBorder="1" applyAlignment="1" applyProtection="1">
      <alignment horizontal="right" vertical="center"/>
      <protection locked="0"/>
    </xf>
    <xf numFmtId="49" fontId="1" fillId="0" borderId="2" xfId="0" applyNumberFormat="1" applyFont="1" applyBorder="1" applyAlignment="1" applyProtection="1">
      <alignment horizontal="center" vertical="top"/>
    </xf>
    <xf numFmtId="164" fontId="1" fillId="2" borderId="2" xfId="0" applyNumberFormat="1" applyFont="1" applyFill="1" applyBorder="1" applyAlignment="1" applyProtection="1">
      <alignment horizontal="right" vertical="top"/>
    </xf>
    <xf numFmtId="0" fontId="5" fillId="0" borderId="2" xfId="0" applyFont="1" applyBorder="1" applyAlignment="1" applyProtection="1">
      <alignment horizontal="left" vertical="top" wrapText="1" indent="1"/>
    </xf>
    <xf numFmtId="0" fontId="1" fillId="0" borderId="2" xfId="0" applyFont="1" applyBorder="1" applyAlignment="1" applyProtection="1">
      <alignment horizontal="left" vertical="top" wrapText="1" indent="2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ochns\Desktop\&#1076;&#1086;&#1084;&#1086;&#1081;%20&#1089;&#1077;&#1075;&#1086;&#1076;&#1085;&#1103;%2021%20&#1080;&#1102;&#1085;&#1103;\&#1055;&#1088;&#1077;&#1076;&#1083;&#1086;&#1078;&#1077;&#1085;&#1080;&#1077;%20&#1086;&#1088;&#1075;&#1072;&#1085;&#1080;&#1079;&#1072;&#1094;&#1080;&#1080;%20&#1086;&#1073;%20&#1091;&#1089;&#1090;&#1072;&#1085;&#1086;&#1074;&#1083;&#1077;&#1085;&#1080;&#1077;%20&#1094;&#1077;&#1085;%20%20(%20&#1090;&#1072;&#1088;&#1080;&#1092;&#1072;)%20&#1085;&#1072;%202025%20&#1075;&#1086;&#1076;\&#1043;&#1054;%20&#1042;&#1077;&#1088;&#1093;&#1085;&#1103;&#1103;%20&#1055;&#1099;&#1096;&#1084;&#1072;%20&#1040;&#1054;%20&#1059;&#1087;&#1088;&#1072;&#1074;&#1083;&#1077;&#1085;&#1080;&#1077;%20&#1090;&#1077;&#1087;&#1083;&#1086;&#1074;&#1099;&#1084;&#1080;%20&#1089;&#1077;&#1090;&#1103;&#1084;&#1080;%20PREDL.ORG.GVS.2025(v.25.3.0)%20&#1086;&#1090;&#1082;&#1088;&#1099;&#1090;&#1072;&#1103;%20&#1089;&#1080;&#1089;&#1090;&#1077;&#1084;&#107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.16 Правил"/>
      <sheetName val="п.17 Правил"/>
      <sheetName val="Титульный"/>
      <sheetName val="Баланс"/>
      <sheetName val="Смета расходов"/>
      <sheetName val="Списки"/>
      <sheetName val="MO"/>
      <sheetName val="RO"/>
      <sheetName val="Лист1"/>
    </sheetNames>
    <sheetDataSet>
      <sheetData sheetId="0"/>
      <sheetData sheetId="1"/>
      <sheetData sheetId="2">
        <row r="12">
          <cell r="D12" t="str">
            <v>городской округ Верхняя Пышма</v>
          </cell>
        </row>
        <row r="17">
          <cell r="D17" t="str">
            <v>Акционерное общество «Управление тепловыми сетями» (город Верхняя Пышма)</v>
          </cell>
        </row>
        <row r="20">
          <cell r="D20" t="str">
            <v>Оказание услуг в сфере горячего водоснабжения в открытых системах</v>
          </cell>
        </row>
        <row r="35">
          <cell r="D35">
            <v>2025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Q29"/>
  <sheetViews>
    <sheetView tabSelected="1" workbookViewId="0">
      <selection activeCell="E14" sqref="E14"/>
    </sheetView>
  </sheetViews>
  <sheetFormatPr defaultRowHeight="15" x14ac:dyDescent="0.25"/>
  <cols>
    <col min="2" max="2" width="12.85546875" bestFit="1" customWidth="1"/>
    <col min="3" max="3" width="57.28515625" customWidth="1"/>
    <col min="4" max="5" width="18" customWidth="1"/>
  </cols>
  <sheetData>
    <row r="1" spans="2:10" s="2" customFormat="1" x14ac:dyDescent="0.25">
      <c r="B1" s="1"/>
      <c r="E1" s="3" t="s">
        <v>0</v>
      </c>
    </row>
    <row r="2" spans="2:10" s="2" customFormat="1" x14ac:dyDescent="0.25">
      <c r="B2" s="1"/>
      <c r="E2" s="3">
        <f>[1]Титульный!$D$35</f>
        <v>2025</v>
      </c>
    </row>
    <row r="3" spans="2:10" s="2" customFormat="1" x14ac:dyDescent="0.25">
      <c r="B3" s="1"/>
    </row>
    <row r="4" spans="2:10" s="2" customFormat="1" ht="15.75" x14ac:dyDescent="0.25">
      <c r="B4" s="4" t="s">
        <v>1</v>
      </c>
      <c r="C4" s="4"/>
      <c r="D4" s="4"/>
      <c r="E4" s="4"/>
    </row>
    <row r="5" spans="2:10" s="2" customFormat="1" ht="15.75" x14ac:dyDescent="0.25">
      <c r="B5" s="6"/>
      <c r="C5" s="6"/>
      <c r="D5" s="6"/>
      <c r="E5" s="6"/>
    </row>
    <row r="6" spans="2:10" s="2" customFormat="1" ht="15.75" x14ac:dyDescent="0.25">
      <c r="B6" s="7" t="str">
        <f>"Муниципальное образование: " &amp; [1]Титульный!D12</f>
        <v>Муниципальное образование: городской округ Верхняя Пышма</v>
      </c>
      <c r="C6" s="7"/>
      <c r="D6" s="7"/>
      <c r="E6" s="7"/>
      <c r="F6" s="8"/>
      <c r="G6" s="8"/>
      <c r="H6" s="8"/>
      <c r="I6" s="8"/>
      <c r="J6" s="8"/>
    </row>
    <row r="7" spans="2:10" s="2" customFormat="1" ht="15.75" x14ac:dyDescent="0.25">
      <c r="B7" s="7" t="str">
        <f>"Наименование организации: " &amp; [1]Титульный!D17</f>
        <v>Наименование организации: Акционерное общество «Управление тепловыми сетями» (город Верхняя Пышма)</v>
      </c>
      <c r="C7" s="7"/>
      <c r="D7" s="7"/>
      <c r="E7" s="7"/>
      <c r="F7" s="8"/>
      <c r="G7" s="8"/>
      <c r="H7" s="8"/>
      <c r="I7" s="8"/>
      <c r="J7" s="8"/>
    </row>
    <row r="8" spans="2:10" s="2" customFormat="1" ht="15.75" x14ac:dyDescent="0.25">
      <c r="B8" s="7" t="str">
        <f>"Вид деятельности: " &amp; [1]Титульный!D20</f>
        <v>Вид деятельности: Оказание услуг в сфере горячего водоснабжения в открытых системах</v>
      </c>
      <c r="C8" s="7"/>
      <c r="D8" s="7"/>
      <c r="E8" s="7"/>
      <c r="F8" s="8"/>
      <c r="G8" s="8"/>
      <c r="H8" s="8"/>
      <c r="I8" s="8"/>
      <c r="J8" s="8"/>
    </row>
    <row r="9" spans="2:10" s="2" customFormat="1" ht="15.75" x14ac:dyDescent="0.25">
      <c r="B9" s="7" t="str">
        <f>"Дополнительные признаки организации: " &amp; [1]Титульный!D23</f>
        <v xml:space="preserve">Дополнительные признаки организации: </v>
      </c>
      <c r="C9" s="7"/>
      <c r="D9" s="7"/>
      <c r="E9" s="7"/>
      <c r="F9" s="8"/>
      <c r="G9" s="8"/>
      <c r="H9" s="8"/>
      <c r="I9" s="8"/>
      <c r="J9" s="8"/>
    </row>
    <row r="10" spans="2:10" s="2" customFormat="1" x14ac:dyDescent="0.25">
      <c r="B10" s="1"/>
    </row>
    <row r="11" spans="2:10" s="11" customFormat="1" ht="28.5" x14ac:dyDescent="0.25">
      <c r="B11" s="9" t="s">
        <v>2</v>
      </c>
      <c r="C11" s="10" t="s">
        <v>3</v>
      </c>
      <c r="D11" s="10" t="s">
        <v>4</v>
      </c>
      <c r="E11" s="17" t="str">
        <f>"Очередной
год " &amp; [1]Титульный!$D$35</f>
        <v>Очередной
год 2025</v>
      </c>
      <c r="F11" s="5"/>
      <c r="G11" s="5"/>
      <c r="H11" s="5"/>
    </row>
    <row r="12" spans="2:10" s="11" customFormat="1" ht="15" customHeight="1" x14ac:dyDescent="0.25">
      <c r="B12" s="12"/>
      <c r="C12" s="13"/>
      <c r="D12" s="13"/>
      <c r="E12" s="10" t="s">
        <v>5</v>
      </c>
    </row>
    <row r="13" spans="2:10" s="11" customFormat="1" x14ac:dyDescent="0.25">
      <c r="B13" s="14"/>
      <c r="C13" s="15"/>
      <c r="D13" s="15"/>
      <c r="E13" s="15"/>
    </row>
    <row r="14" spans="2:10" s="19" customFormat="1" x14ac:dyDescent="0.25">
      <c r="B14" s="16">
        <v>1</v>
      </c>
      <c r="C14" s="17">
        <v>2</v>
      </c>
      <c r="D14" s="17">
        <v>3</v>
      </c>
      <c r="E14" s="18">
        <v>5</v>
      </c>
    </row>
    <row r="15" spans="2:10" x14ac:dyDescent="0.25">
      <c r="B15" s="20" t="s">
        <v>6</v>
      </c>
      <c r="C15" s="21" t="s">
        <v>7</v>
      </c>
      <c r="D15" s="22" t="s">
        <v>8</v>
      </c>
      <c r="E15" s="23">
        <f t="shared" ref="E15" si="0">SUM(E16:E17)</f>
        <v>0</v>
      </c>
    </row>
    <row r="16" spans="2:10" x14ac:dyDescent="0.25">
      <c r="B16" s="24" t="s">
        <v>9</v>
      </c>
      <c r="C16" s="25" t="s">
        <v>10</v>
      </c>
      <c r="D16" s="26" t="s">
        <v>8</v>
      </c>
      <c r="E16" s="27"/>
    </row>
    <row r="17" spans="2:5" x14ac:dyDescent="0.25">
      <c r="B17" s="24" t="s">
        <v>11</v>
      </c>
      <c r="C17" s="25" t="s">
        <v>12</v>
      </c>
      <c r="D17" s="26" t="s">
        <v>8</v>
      </c>
      <c r="E17" s="27"/>
    </row>
    <row r="18" spans="2:5" x14ac:dyDescent="0.25">
      <c r="B18" s="20" t="s">
        <v>13</v>
      </c>
      <c r="C18" s="28" t="s">
        <v>14</v>
      </c>
      <c r="D18" s="22" t="s">
        <v>8</v>
      </c>
      <c r="E18" s="29"/>
    </row>
    <row r="19" spans="2:5" x14ac:dyDescent="0.25">
      <c r="B19" s="20" t="s">
        <v>15</v>
      </c>
      <c r="C19" s="28" t="s">
        <v>16</v>
      </c>
      <c r="D19" s="22" t="s">
        <v>8</v>
      </c>
      <c r="E19" s="29">
        <v>37.75</v>
      </c>
    </row>
    <row r="20" spans="2:5" x14ac:dyDescent="0.25">
      <c r="B20" s="20" t="s">
        <v>17</v>
      </c>
      <c r="C20" s="28" t="s">
        <v>18</v>
      </c>
      <c r="D20" s="22" t="s">
        <v>8</v>
      </c>
      <c r="E20" s="27"/>
    </row>
    <row r="21" spans="2:5" ht="28.5" x14ac:dyDescent="0.25">
      <c r="B21" s="20" t="s">
        <v>19</v>
      </c>
      <c r="C21" s="21" t="s">
        <v>20</v>
      </c>
      <c r="D21" s="22" t="s">
        <v>8</v>
      </c>
      <c r="E21" s="27"/>
    </row>
    <row r="22" spans="2:5" x14ac:dyDescent="0.25">
      <c r="B22" s="20" t="s">
        <v>21</v>
      </c>
      <c r="C22" s="28" t="s">
        <v>22</v>
      </c>
      <c r="D22" s="22" t="s">
        <v>8</v>
      </c>
      <c r="E22" s="23">
        <f>E15+E18+E19+E20-E21</f>
        <v>37.75</v>
      </c>
    </row>
    <row r="23" spans="2:5" x14ac:dyDescent="0.25">
      <c r="B23" s="30" t="s">
        <v>23</v>
      </c>
      <c r="C23" s="25" t="s">
        <v>24</v>
      </c>
      <c r="D23" s="26" t="s">
        <v>8</v>
      </c>
      <c r="E23" s="31">
        <f t="shared" ref="E23" si="1">E22-E24</f>
        <v>0</v>
      </c>
    </row>
    <row r="24" spans="2:5" ht="28.5" x14ac:dyDescent="0.25">
      <c r="B24" s="20" t="s">
        <v>25</v>
      </c>
      <c r="C24" s="32" t="s">
        <v>26</v>
      </c>
      <c r="D24" s="22" t="s">
        <v>8</v>
      </c>
      <c r="E24" s="23">
        <f t="shared" ref="E24" si="2">SUM(E25:E29)</f>
        <v>37.75</v>
      </c>
    </row>
    <row r="25" spans="2:5" x14ac:dyDescent="0.25">
      <c r="B25" s="30" t="s">
        <v>27</v>
      </c>
      <c r="C25" s="33" t="s">
        <v>28</v>
      </c>
      <c r="D25" s="26" t="s">
        <v>8</v>
      </c>
      <c r="E25" s="27"/>
    </row>
    <row r="26" spans="2:5" x14ac:dyDescent="0.25">
      <c r="B26" s="30" t="s">
        <v>29</v>
      </c>
      <c r="C26" s="33" t="s">
        <v>30</v>
      </c>
      <c r="D26" s="26" t="s">
        <v>8</v>
      </c>
      <c r="E26" s="27">
        <v>37.75</v>
      </c>
    </row>
    <row r="27" spans="2:5" x14ac:dyDescent="0.25">
      <c r="B27" s="30" t="s">
        <v>31</v>
      </c>
      <c r="C27" s="33" t="s">
        <v>32</v>
      </c>
      <c r="D27" s="26" t="s">
        <v>8</v>
      </c>
      <c r="E27" s="27"/>
    </row>
    <row r="28" spans="2:5" x14ac:dyDescent="0.25">
      <c r="B28" s="30" t="s">
        <v>33</v>
      </c>
      <c r="C28" s="33" t="s">
        <v>34</v>
      </c>
      <c r="D28" s="26" t="s">
        <v>8</v>
      </c>
      <c r="E28" s="27"/>
    </row>
    <row r="29" spans="2:5" x14ac:dyDescent="0.25">
      <c r="B29" s="30" t="s">
        <v>35</v>
      </c>
      <c r="C29" s="33" t="s">
        <v>36</v>
      </c>
      <c r="D29" s="26" t="s">
        <v>8</v>
      </c>
      <c r="E29" s="27"/>
    </row>
  </sheetData>
  <mergeCells count="4">
    <mergeCell ref="B11:B13"/>
    <mergeCell ref="C11:C13"/>
    <mergeCell ref="D11:D13"/>
    <mergeCell ref="E12:E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горячая вода ( открытая система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2024-06-24T09:23:15Z</dcterms:modified>
</cp:coreProperties>
</file>